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Косово" sheetId="1" r:id="rId1"/>
    <sheet name="prih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<sst xmlns="http://schemas.openxmlformats.org/spreadsheetml/2006/main" count="87" uniqueCount="84">
  <si>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РАЗХОДИ ПО БЮДЖЕТА</t>
  </si>
  <si>
    <t>на ОУ "СВ. СВ. КИРИЛ И МЕТОДИЙ" - с. Полско Косово</t>
  </si>
  <si>
    <t>Параграф</t>
  </si>
  <si>
    <t>НАИМЕНОВАНИЕ</t>
  </si>
  <si>
    <t>0100</t>
  </si>
  <si>
    <t>Заплати и възнаграждения</t>
  </si>
  <si>
    <t>0101</t>
  </si>
  <si>
    <t>Заплати по трудови правоотношения</t>
  </si>
  <si>
    <t>0109</t>
  </si>
  <si>
    <t>ДМС и други допълнителни възнаграждения</t>
  </si>
  <si>
    <t>0200</t>
  </si>
  <si>
    <t>Други възнаграждения и плащания</t>
  </si>
  <si>
    <t>0201</t>
  </si>
  <si>
    <t>Нещатен персонал</t>
  </si>
  <si>
    <t>0202</t>
  </si>
  <si>
    <t>Персонал по извън трудови правоотношения</t>
  </si>
  <si>
    <t>0205</t>
  </si>
  <si>
    <t>Изплатени суми от СБКО с характер на възнаграждение</t>
  </si>
  <si>
    <t>0208</t>
  </si>
  <si>
    <t>Обезщетения с характер на възнаграждения</t>
  </si>
  <si>
    <t>0209</t>
  </si>
  <si>
    <t>Други плащания и възнаграждения</t>
  </si>
  <si>
    <t>0500</t>
  </si>
  <si>
    <t>Задължителни осигурителни вноски от работадател</t>
  </si>
  <si>
    <t>0551</t>
  </si>
  <si>
    <t>Осигурителни вноски за ДОО</t>
  </si>
  <si>
    <t>0552</t>
  </si>
  <si>
    <t>Осигурителни вноски за УПФ</t>
  </si>
  <si>
    <t>0560</t>
  </si>
  <si>
    <t>Осигурителни вноски за ЗО</t>
  </si>
  <si>
    <t>0580</t>
  </si>
  <si>
    <t>Осигурителни вноски за ДЗПО</t>
  </si>
  <si>
    <t>1000</t>
  </si>
  <si>
    <t>Издръжка</t>
  </si>
  <si>
    <t>1011</t>
  </si>
  <si>
    <t>Разходи за храна</t>
  </si>
  <si>
    <t>1012</t>
  </si>
  <si>
    <t>Медикаменти</t>
  </si>
  <si>
    <t>1013</t>
  </si>
  <si>
    <t>Постелен инвентар и облекло</t>
  </si>
  <si>
    <t>1014</t>
  </si>
  <si>
    <t>Книги и учебници</t>
  </si>
  <si>
    <t>1015</t>
  </si>
  <si>
    <t>Материали</t>
  </si>
  <si>
    <t>1016</t>
  </si>
  <si>
    <t>Вода, горива и ел. енергия</t>
  </si>
  <si>
    <t>1020</t>
  </si>
  <si>
    <t>Външни услуги</t>
  </si>
  <si>
    <t>1030</t>
  </si>
  <si>
    <t>Текущ ремонт</t>
  </si>
  <si>
    <t>1051</t>
  </si>
  <si>
    <t>Командировки в страната</t>
  </si>
  <si>
    <t>1062</t>
  </si>
  <si>
    <t>Застраховки</t>
  </si>
  <si>
    <t>СБКО</t>
  </si>
  <si>
    <t>1092</t>
  </si>
  <si>
    <t>Разходи за глоби и неустойки</t>
  </si>
  <si>
    <t>Други разходи</t>
  </si>
  <si>
    <t>В това число, целеви средства</t>
  </si>
  <si>
    <t>Неразплатени задължения</t>
  </si>
  <si>
    <t>1981</t>
  </si>
  <si>
    <t>Разходи за общински данъци и такси</t>
  </si>
  <si>
    <t>Разходи по проекти</t>
  </si>
  <si>
    <t xml:space="preserve">ПРИХОДИ </t>
  </si>
  <si>
    <t>СУМА</t>
  </si>
  <si>
    <t>I.</t>
  </si>
  <si>
    <t>Преходен остатък</t>
  </si>
  <si>
    <t>1.</t>
  </si>
  <si>
    <t>От целеви средства /проекти/</t>
  </si>
  <si>
    <t>2.</t>
  </si>
  <si>
    <t>От бюджетни средства по стандарт</t>
  </si>
  <si>
    <t>II</t>
  </si>
  <si>
    <t>Субсидии</t>
  </si>
  <si>
    <t>1</t>
  </si>
  <si>
    <t>Целеви и по проекти</t>
  </si>
  <si>
    <t>Редовна субсидия по стандарт</t>
  </si>
  <si>
    <t>Общо приходи</t>
  </si>
  <si>
    <t>на ОУ "Св. Св. Кирил и Методий" - с. Полско Косово</t>
  </si>
  <si>
    <t>III</t>
  </si>
  <si>
    <t>Други приходи</t>
  </si>
  <si>
    <t>Разходи 2021 г.</t>
  </si>
  <si>
    <t>Към 31.12.2021 година</t>
  </si>
  <si>
    <t>Разходи към 31.12.2021</t>
  </si>
  <si>
    <t xml:space="preserve">Остатък по банка към 31.12.2021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</si>
</sst>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лв&quot;_-;\-* #,##0.00&quot; лв&quot;_-;_-* \-??&quot; лв&quot;_-;_-@_-"/>
  </numFmts>
  <fonts count="43">
    <font>
      <sz val="10"/>
      <name val="Arial"/>
      <family val="2"/>
    </font>
    <font>
      <b/>
      <u val="single"/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2" fontId="3" fillId="0" borderId="13" xfId="44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172" fontId="5" fillId="0" borderId="15" xfId="44" applyFont="1" applyFill="1" applyBorder="1" applyAlignment="1" applyProtection="1">
      <alignment/>
      <protection/>
    </xf>
    <xf numFmtId="49" fontId="3" fillId="0" borderId="14" xfId="0" applyNumberFormat="1" applyFont="1" applyBorder="1" applyAlignment="1">
      <alignment horizontal="center"/>
    </xf>
    <xf numFmtId="172" fontId="3" fillId="0" borderId="15" xfId="44" applyFont="1" applyFill="1" applyBorder="1" applyAlignment="1" applyProtection="1">
      <alignment/>
      <protection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172" fontId="3" fillId="0" borderId="20" xfId="44" applyNumberFormat="1" applyFont="1" applyFill="1" applyBorder="1" applyAlignment="1" applyProtection="1">
      <alignment/>
      <protection/>
    </xf>
    <xf numFmtId="172" fontId="3" fillId="0" borderId="21" xfId="44" applyNumberFormat="1" applyFont="1" applyFill="1" applyBorder="1" applyAlignment="1" applyProtection="1">
      <alignment/>
      <protection/>
    </xf>
    <xf numFmtId="172" fontId="3" fillId="0" borderId="22" xfId="44" applyNumberFormat="1" applyFont="1" applyFill="1" applyBorder="1" applyAlignment="1" applyProtection="1">
      <alignment/>
      <protection/>
    </xf>
    <xf numFmtId="172" fontId="3" fillId="0" borderId="14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172" fontId="5" fillId="0" borderId="20" xfId="44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center"/>
    </xf>
    <xf numFmtId="172" fontId="3" fillId="0" borderId="11" xfId="44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72" fontId="5" fillId="0" borderId="13" xfId="44" applyFont="1" applyFill="1" applyBorder="1" applyAlignment="1" applyProtection="1">
      <alignment/>
      <protection/>
    </xf>
    <xf numFmtId="49" fontId="5" fillId="0" borderId="24" xfId="0" applyNumberFormat="1" applyFont="1" applyBorder="1" applyAlignment="1">
      <alignment horizontal="center"/>
    </xf>
    <xf numFmtId="172" fontId="5" fillId="0" borderId="25" xfId="44" applyFont="1" applyFill="1" applyBorder="1" applyAlignment="1" applyProtection="1">
      <alignment/>
      <protection/>
    </xf>
    <xf numFmtId="49" fontId="3" fillId="0" borderId="19" xfId="0" applyNumberFormat="1" applyFont="1" applyBorder="1" applyAlignment="1">
      <alignment horizontal="center"/>
    </xf>
    <xf numFmtId="172" fontId="3" fillId="0" borderId="26" xfId="44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72" fontId="5" fillId="0" borderId="13" xfId="44" applyFont="1" applyFill="1" applyBorder="1" applyAlignment="1" applyProtection="1">
      <alignment/>
      <protection/>
    </xf>
    <xf numFmtId="49" fontId="5" fillId="0" borderId="19" xfId="0" applyNumberFormat="1" applyFont="1" applyBorder="1" applyAlignment="1">
      <alignment horizontal="center"/>
    </xf>
    <xf numFmtId="172" fontId="3" fillId="0" borderId="25" xfId="44" applyFont="1" applyFill="1" applyBorder="1" applyAlignment="1" applyProtection="1">
      <alignment/>
      <protection/>
    </xf>
    <xf numFmtId="49" fontId="3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82" zoomScaleNormal="82" zoomScalePageLayoutView="0" workbookViewId="0" topLeftCell="A1">
      <selection activeCell="J29" sqref="J29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6.00390625" style="0" customWidth="1"/>
    <col min="4" max="4" width="33.00390625" style="0" customWidth="1"/>
    <col min="5" max="5" width="11.28125" style="0" customWidth="1"/>
    <col min="6" max="6" width="19.8515625" style="0" customWidth="1"/>
  </cols>
  <sheetData>
    <row r="1" spans="1:6" ht="17.25">
      <c r="A1" s="42" t="s">
        <v>0</v>
      </c>
      <c r="B1" s="42"/>
      <c r="C1" s="42"/>
      <c r="D1" s="42"/>
      <c r="E1" s="42"/>
      <c r="F1" s="42"/>
    </row>
    <row r="2" spans="1:6" s="2" customFormat="1" ht="12.75">
      <c r="A2" s="1"/>
      <c r="B2" s="1"/>
      <c r="C2" s="1"/>
      <c r="D2" s="1"/>
      <c r="E2" s="1"/>
      <c r="F2" s="1"/>
    </row>
    <row r="3" spans="1:6" ht="17.25">
      <c r="A3" s="42" t="s">
        <v>1</v>
      </c>
      <c r="B3" s="42"/>
      <c r="C3" s="42"/>
      <c r="D3" s="42"/>
      <c r="E3" s="42"/>
      <c r="F3" s="42"/>
    </row>
    <row r="4" spans="1:6" s="2" customFormat="1" ht="12.75">
      <c r="A4" s="1"/>
      <c r="B4" s="1"/>
      <c r="C4" s="1"/>
      <c r="D4" s="1"/>
      <c r="E4" s="1"/>
      <c r="F4" s="1"/>
    </row>
    <row r="5" spans="1:6" ht="17.25">
      <c r="A5" s="43" t="s">
        <v>81</v>
      </c>
      <c r="B5" s="43"/>
      <c r="C5" s="43"/>
      <c r="D5" s="43"/>
      <c r="E5" s="43"/>
      <c r="F5" s="43"/>
    </row>
    <row r="6" spans="1:6" s="2" customFormat="1" ht="12.75">
      <c r="A6" s="1"/>
      <c r="B6" s="1"/>
      <c r="C6" s="1"/>
      <c r="D6" s="1"/>
      <c r="E6" s="1"/>
      <c r="F6" s="1"/>
    </row>
    <row r="7" spans="1:6" s="5" customFormat="1" ht="17.25">
      <c r="A7" s="3" t="s">
        <v>2</v>
      </c>
      <c r="B7" s="44" t="s">
        <v>3</v>
      </c>
      <c r="C7" s="44"/>
      <c r="D7" s="44"/>
      <c r="E7" s="44"/>
      <c r="F7" s="4" t="s">
        <v>80</v>
      </c>
    </row>
    <row r="8" spans="1:6" s="8" customFormat="1" ht="17.25">
      <c r="A8" s="6" t="s">
        <v>4</v>
      </c>
      <c r="B8" s="41" t="s">
        <v>5</v>
      </c>
      <c r="C8" s="41"/>
      <c r="D8" s="41"/>
      <c r="E8" s="41"/>
      <c r="F8" s="7">
        <f>SUM(F9:F10)</f>
        <v>227149.87</v>
      </c>
    </row>
    <row r="9" spans="1:6" ht="18">
      <c r="A9" s="9" t="s">
        <v>6</v>
      </c>
      <c r="B9" s="40" t="s">
        <v>7</v>
      </c>
      <c r="C9" s="40"/>
      <c r="D9" s="40"/>
      <c r="E9" s="40"/>
      <c r="F9" s="10">
        <v>227149.87</v>
      </c>
    </row>
    <row r="10" spans="1:6" ht="18">
      <c r="A10" s="9" t="s">
        <v>8</v>
      </c>
      <c r="B10" s="40" t="s">
        <v>9</v>
      </c>
      <c r="C10" s="40"/>
      <c r="D10" s="40"/>
      <c r="E10" s="40"/>
      <c r="F10" s="10">
        <v>0</v>
      </c>
    </row>
    <row r="11" spans="1:6" s="8" customFormat="1" ht="17.25">
      <c r="A11" s="11" t="s">
        <v>10</v>
      </c>
      <c r="B11" s="39" t="s">
        <v>11</v>
      </c>
      <c r="C11" s="39"/>
      <c r="D11" s="39"/>
      <c r="E11" s="39"/>
      <c r="F11" s="12">
        <f>SUM(F12:F16)</f>
        <v>9943.39</v>
      </c>
    </row>
    <row r="12" spans="1:6" ht="18">
      <c r="A12" s="9" t="s">
        <v>12</v>
      </c>
      <c r="B12" s="40" t="s">
        <v>13</v>
      </c>
      <c r="C12" s="40"/>
      <c r="D12" s="40"/>
      <c r="E12" s="40"/>
      <c r="F12" s="10"/>
    </row>
    <row r="13" spans="1:6" ht="18">
      <c r="A13" s="9" t="s">
        <v>14</v>
      </c>
      <c r="B13" s="40" t="s">
        <v>15</v>
      </c>
      <c r="C13" s="40"/>
      <c r="D13" s="40"/>
      <c r="E13" s="40"/>
      <c r="F13" s="10">
        <v>960</v>
      </c>
    </row>
    <row r="14" spans="1:6" ht="18">
      <c r="A14" s="9" t="s">
        <v>16</v>
      </c>
      <c r="B14" s="13" t="s">
        <v>17</v>
      </c>
      <c r="C14" s="14"/>
      <c r="D14" s="14"/>
      <c r="E14" s="15"/>
      <c r="F14" s="10">
        <v>8601.67</v>
      </c>
    </row>
    <row r="15" spans="1:6" ht="18">
      <c r="A15" s="9" t="s">
        <v>18</v>
      </c>
      <c r="B15" s="40" t="s">
        <v>19</v>
      </c>
      <c r="C15" s="40"/>
      <c r="D15" s="40"/>
      <c r="E15" s="40"/>
      <c r="F15" s="10">
        <v>9.38</v>
      </c>
    </row>
    <row r="16" spans="1:6" ht="18">
      <c r="A16" s="9" t="s">
        <v>20</v>
      </c>
      <c r="B16" s="40" t="s">
        <v>21</v>
      </c>
      <c r="C16" s="40"/>
      <c r="D16" s="40"/>
      <c r="E16" s="40"/>
      <c r="F16" s="10">
        <v>372.34</v>
      </c>
    </row>
    <row r="17" spans="1:6" s="8" customFormat="1" ht="17.25">
      <c r="A17" s="11" t="s">
        <v>22</v>
      </c>
      <c r="B17" s="39" t="s">
        <v>23</v>
      </c>
      <c r="C17" s="39"/>
      <c r="D17" s="39"/>
      <c r="E17" s="39"/>
      <c r="F17" s="12">
        <f>SUM(F18:F21)</f>
        <v>52526.369999999995</v>
      </c>
    </row>
    <row r="18" spans="1:6" ht="18">
      <c r="A18" s="9" t="s">
        <v>24</v>
      </c>
      <c r="B18" s="40" t="s">
        <v>25</v>
      </c>
      <c r="C18" s="40"/>
      <c r="D18" s="40"/>
      <c r="E18" s="40"/>
      <c r="F18" s="10">
        <v>26855.66</v>
      </c>
    </row>
    <row r="19" spans="1:6" ht="18">
      <c r="A19" s="9" t="s">
        <v>26</v>
      </c>
      <c r="B19" s="40" t="s">
        <v>27</v>
      </c>
      <c r="C19" s="40"/>
      <c r="D19" s="40"/>
      <c r="E19" s="40"/>
      <c r="F19" s="10">
        <v>8399.16</v>
      </c>
    </row>
    <row r="20" spans="1:6" ht="18">
      <c r="A20" s="9" t="s">
        <v>28</v>
      </c>
      <c r="B20" s="40" t="s">
        <v>29</v>
      </c>
      <c r="C20" s="40"/>
      <c r="D20" s="40"/>
      <c r="E20" s="40"/>
      <c r="F20" s="10">
        <v>11172.46</v>
      </c>
    </row>
    <row r="21" spans="1:6" ht="18">
      <c r="A21" s="9" t="s">
        <v>30</v>
      </c>
      <c r="B21" s="40" t="s">
        <v>31</v>
      </c>
      <c r="C21" s="40"/>
      <c r="D21" s="40"/>
      <c r="E21" s="40"/>
      <c r="F21" s="10">
        <v>6099.09</v>
      </c>
    </row>
    <row r="22" spans="1:6" s="8" customFormat="1" ht="17.25">
      <c r="A22" s="11" t="s">
        <v>32</v>
      </c>
      <c r="B22" s="39" t="s">
        <v>33</v>
      </c>
      <c r="C22" s="39"/>
      <c r="D22" s="39"/>
      <c r="E22" s="39"/>
      <c r="F22" s="12">
        <f>SUM(F23:F36)</f>
        <v>27237.039999999997</v>
      </c>
    </row>
    <row r="23" spans="1:6" s="8" customFormat="1" ht="18">
      <c r="A23" s="9" t="s">
        <v>34</v>
      </c>
      <c r="B23" s="40" t="s">
        <v>35</v>
      </c>
      <c r="C23" s="40"/>
      <c r="D23" s="40"/>
      <c r="E23" s="40"/>
      <c r="F23" s="10">
        <v>3147.2</v>
      </c>
    </row>
    <row r="24" spans="1:6" ht="18">
      <c r="A24" s="9" t="s">
        <v>36</v>
      </c>
      <c r="B24" s="40" t="s">
        <v>37</v>
      </c>
      <c r="C24" s="40"/>
      <c r="D24" s="40"/>
      <c r="E24" s="40"/>
      <c r="F24" s="10">
        <v>0</v>
      </c>
    </row>
    <row r="25" spans="1:6" ht="18">
      <c r="A25" s="9" t="s">
        <v>38</v>
      </c>
      <c r="B25" s="40" t="s">
        <v>39</v>
      </c>
      <c r="C25" s="40"/>
      <c r="D25" s="40"/>
      <c r="E25" s="40"/>
      <c r="F25" s="10">
        <v>900</v>
      </c>
    </row>
    <row r="26" spans="1:6" ht="18">
      <c r="A26" s="9" t="s">
        <v>40</v>
      </c>
      <c r="B26" s="40" t="s">
        <v>41</v>
      </c>
      <c r="C26" s="40"/>
      <c r="D26" s="40"/>
      <c r="E26" s="40"/>
      <c r="F26" s="10">
        <v>160.16</v>
      </c>
    </row>
    <row r="27" spans="1:6" ht="18">
      <c r="A27" s="9" t="s">
        <v>42</v>
      </c>
      <c r="B27" s="40" t="s">
        <v>43</v>
      </c>
      <c r="C27" s="40"/>
      <c r="D27" s="40"/>
      <c r="E27" s="40"/>
      <c r="F27" s="10">
        <v>6530.05</v>
      </c>
    </row>
    <row r="28" spans="1:6" ht="18">
      <c r="A28" s="9" t="s">
        <v>44</v>
      </c>
      <c r="B28" s="40" t="s">
        <v>45</v>
      </c>
      <c r="C28" s="40"/>
      <c r="D28" s="40"/>
      <c r="E28" s="40"/>
      <c r="F28" s="10">
        <v>5096.23</v>
      </c>
    </row>
    <row r="29" spans="1:6" ht="18">
      <c r="A29" s="9" t="s">
        <v>46</v>
      </c>
      <c r="B29" s="40" t="s">
        <v>47</v>
      </c>
      <c r="C29" s="40"/>
      <c r="D29" s="40"/>
      <c r="E29" s="40"/>
      <c r="F29" s="10">
        <v>9942.06</v>
      </c>
    </row>
    <row r="30" spans="1:6" ht="18">
      <c r="A30" s="9" t="s">
        <v>48</v>
      </c>
      <c r="B30" s="40" t="s">
        <v>49</v>
      </c>
      <c r="C30" s="40"/>
      <c r="D30" s="40"/>
      <c r="E30" s="40"/>
      <c r="F30" s="10">
        <v>0</v>
      </c>
    </row>
    <row r="31" spans="1:6" ht="18">
      <c r="A31" s="9" t="s">
        <v>50</v>
      </c>
      <c r="B31" s="40" t="s">
        <v>51</v>
      </c>
      <c r="C31" s="40"/>
      <c r="D31" s="40"/>
      <c r="E31" s="40"/>
      <c r="F31" s="10">
        <v>512.03</v>
      </c>
    </row>
    <row r="32" spans="1:6" ht="18">
      <c r="A32" s="9" t="s">
        <v>52</v>
      </c>
      <c r="B32" s="40" t="s">
        <v>53</v>
      </c>
      <c r="C32" s="40"/>
      <c r="D32" s="40"/>
      <c r="E32" s="40"/>
      <c r="F32" s="10">
        <v>676.88</v>
      </c>
    </row>
    <row r="33" spans="1:6" ht="18">
      <c r="A33" s="9">
        <v>1091</v>
      </c>
      <c r="B33" s="40" t="s">
        <v>54</v>
      </c>
      <c r="C33" s="40"/>
      <c r="D33" s="40"/>
      <c r="E33" s="40"/>
      <c r="F33" s="10">
        <v>0</v>
      </c>
    </row>
    <row r="34" spans="1:7" s="17" customFormat="1" ht="18">
      <c r="A34" s="9" t="s">
        <v>55</v>
      </c>
      <c r="B34" s="40" t="s">
        <v>56</v>
      </c>
      <c r="C34" s="40"/>
      <c r="D34" s="40"/>
      <c r="E34" s="40"/>
      <c r="F34" s="10"/>
      <c r="G34" s="16"/>
    </row>
    <row r="35" spans="1:6" ht="18">
      <c r="A35" s="9">
        <v>1098</v>
      </c>
      <c r="B35" s="40" t="s">
        <v>57</v>
      </c>
      <c r="C35" s="40"/>
      <c r="D35" s="40"/>
      <c r="E35" s="40"/>
      <c r="F35" s="10">
        <v>0</v>
      </c>
    </row>
    <row r="36" spans="1:6" ht="18">
      <c r="A36" s="25" t="s">
        <v>60</v>
      </c>
      <c r="B36" s="40" t="s">
        <v>61</v>
      </c>
      <c r="C36" s="40"/>
      <c r="D36" s="40"/>
      <c r="E36" s="40"/>
      <c r="F36" s="26">
        <v>272.43</v>
      </c>
    </row>
    <row r="37" spans="1:6" ht="18">
      <c r="A37" s="25"/>
      <c r="B37" s="40" t="s">
        <v>62</v>
      </c>
      <c r="C37" s="40"/>
      <c r="D37" s="40"/>
      <c r="E37" s="40"/>
      <c r="F37" s="26">
        <v>59728.21</v>
      </c>
    </row>
    <row r="38" spans="1:7" s="17" customFormat="1" ht="17.25">
      <c r="A38" s="18"/>
      <c r="B38" s="45" t="s">
        <v>82</v>
      </c>
      <c r="C38" s="45"/>
      <c r="D38" s="45"/>
      <c r="E38" s="45"/>
      <c r="F38" s="19">
        <f>SUM(F8+F11+F17+F22)+F37</f>
        <v>376584.88</v>
      </c>
      <c r="G38" s="16"/>
    </row>
    <row r="39" spans="1:7" s="17" customFormat="1" ht="17.25">
      <c r="A39" s="46" t="s">
        <v>83</v>
      </c>
      <c r="B39" s="46"/>
      <c r="C39" s="46"/>
      <c r="D39" s="46"/>
      <c r="E39" s="46"/>
      <c r="F39" s="20">
        <v>51064.3</v>
      </c>
      <c r="G39" s="16"/>
    </row>
    <row r="40" spans="1:7" s="17" customFormat="1" ht="17.25">
      <c r="A40" s="46" t="s">
        <v>58</v>
      </c>
      <c r="B40" s="46"/>
      <c r="C40" s="46"/>
      <c r="D40" s="46"/>
      <c r="E40" s="46"/>
      <c r="F40" s="21">
        <v>38438.84</v>
      </c>
      <c r="G40" s="16"/>
    </row>
    <row r="41" spans="1:7" s="24" customFormat="1" ht="18">
      <c r="A41" s="47" t="s">
        <v>59</v>
      </c>
      <c r="B41" s="47"/>
      <c r="C41" s="47"/>
      <c r="D41" s="47"/>
      <c r="E41" s="47"/>
      <c r="F41" s="22">
        <v>0</v>
      </c>
      <c r="G41" s="23"/>
    </row>
    <row r="42" spans="1:7" ht="12.75">
      <c r="A42" s="1"/>
      <c r="B42" s="1"/>
      <c r="C42" s="1"/>
      <c r="D42" s="1"/>
      <c r="E42" s="1"/>
      <c r="F42" s="1"/>
      <c r="G42" s="1"/>
    </row>
  </sheetData>
  <sheetProtection selectLockedCells="1" selectUnlockedCells="1"/>
  <mergeCells count="37">
    <mergeCell ref="A40:E40"/>
    <mergeCell ref="B31:E31"/>
    <mergeCell ref="B30:E30"/>
    <mergeCell ref="A41:E41"/>
    <mergeCell ref="B32:E32"/>
    <mergeCell ref="B33:E33"/>
    <mergeCell ref="B34:E34"/>
    <mergeCell ref="B35:E35"/>
    <mergeCell ref="B36:E36"/>
    <mergeCell ref="B37:E37"/>
    <mergeCell ref="B38:E38"/>
    <mergeCell ref="A39:E39"/>
    <mergeCell ref="B29:E29"/>
    <mergeCell ref="B12:E12"/>
    <mergeCell ref="B13:E13"/>
    <mergeCell ref="B15:E15"/>
    <mergeCell ref="B16:E16"/>
    <mergeCell ref="B17:E17"/>
    <mergeCell ref="B25:E25"/>
    <mergeCell ref="B26:E26"/>
    <mergeCell ref="B27:E27"/>
    <mergeCell ref="B28:E28"/>
    <mergeCell ref="A1:F1"/>
    <mergeCell ref="A3:F3"/>
    <mergeCell ref="A5:F5"/>
    <mergeCell ref="B7:E7"/>
    <mergeCell ref="B23:E23"/>
    <mergeCell ref="B19:E19"/>
    <mergeCell ref="B20:E20"/>
    <mergeCell ref="B21:E21"/>
    <mergeCell ref="B22:E22"/>
    <mergeCell ref="B24:E24"/>
    <mergeCell ref="B8:E8"/>
    <mergeCell ref="B9:E9"/>
    <mergeCell ref="B10:E10"/>
    <mergeCell ref="B11:E11"/>
    <mergeCell ref="B18:E18"/>
  </mergeCells>
  <printOptions horizontalCentered="1" verticalCentered="1"/>
  <pageMargins left="0.5513888888888889" right="0.3541666666666667" top="0.8659722222222223" bottom="0.8402777777777778" header="0.5118055555555555" footer="0.24027777777777778"/>
  <pageSetup fitToHeight="1" fitToWidth="1" horizontalDpi="300" verticalDpi="300" orientation="portrait" paperSize="9" scale="88" r:id="rId1"/>
  <headerFooter alignWithMargins="0">
    <oddFooter>&amp;R&amp;"Times New Roman Cyr,Обикновен"&amp;14 Директор:.....................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5" max="5" width="24.421875" style="0" customWidth="1"/>
    <col min="6" max="6" width="24.28125" style="0" customWidth="1"/>
  </cols>
  <sheetData>
    <row r="1" spans="1:6" ht="17.25">
      <c r="A1" s="42" t="s">
        <v>63</v>
      </c>
      <c r="B1" s="42"/>
      <c r="C1" s="42"/>
      <c r="D1" s="42"/>
      <c r="E1" s="42"/>
      <c r="F1" s="42"/>
    </row>
    <row r="2" spans="1:6" ht="12.75">
      <c r="A2" s="1"/>
      <c r="B2" s="1"/>
      <c r="C2" s="1"/>
      <c r="D2" s="1"/>
      <c r="E2" s="1"/>
      <c r="F2" s="1"/>
    </row>
    <row r="3" spans="1:6" ht="17.25">
      <c r="A3" s="42" t="s">
        <v>77</v>
      </c>
      <c r="B3" s="42"/>
      <c r="C3" s="42"/>
      <c r="D3" s="42"/>
      <c r="E3" s="42"/>
      <c r="F3" s="42"/>
    </row>
    <row r="4" spans="1:6" ht="12.75">
      <c r="A4" s="1"/>
      <c r="B4" s="1"/>
      <c r="C4" s="1"/>
      <c r="D4" s="1"/>
      <c r="E4" s="1"/>
      <c r="F4" s="1"/>
    </row>
    <row r="5" spans="1:6" ht="17.25">
      <c r="A5" s="43" t="s">
        <v>81</v>
      </c>
      <c r="B5" s="43"/>
      <c r="C5" s="43"/>
      <c r="D5" s="43"/>
      <c r="E5" s="43"/>
      <c r="F5" s="43"/>
    </row>
    <row r="6" spans="1:6" ht="13.5" thickBot="1">
      <c r="A6" s="1"/>
      <c r="B6" s="1"/>
      <c r="C6" s="1"/>
      <c r="D6" s="1"/>
      <c r="E6" s="1"/>
      <c r="F6" s="1"/>
    </row>
    <row r="7" spans="1:6" ht="18" thickBot="1">
      <c r="A7" s="3"/>
      <c r="B7" s="44" t="s">
        <v>3</v>
      </c>
      <c r="C7" s="44"/>
      <c r="D7" s="44"/>
      <c r="E7" s="44"/>
      <c r="F7" s="4" t="s">
        <v>64</v>
      </c>
    </row>
    <row r="8" spans="1:6" ht="18" thickBot="1">
      <c r="A8" s="27" t="s">
        <v>65</v>
      </c>
      <c r="B8" s="48" t="s">
        <v>66</v>
      </c>
      <c r="C8" s="48"/>
      <c r="D8" s="48"/>
      <c r="E8" s="48"/>
      <c r="F8" s="28">
        <f>SUM(F9:F10)</f>
        <v>42668.22</v>
      </c>
    </row>
    <row r="9" spans="1:6" ht="18">
      <c r="A9" s="29" t="s">
        <v>67</v>
      </c>
      <c r="B9" s="49" t="s">
        <v>68</v>
      </c>
      <c r="C9" s="49"/>
      <c r="D9" s="49"/>
      <c r="E9" s="49"/>
      <c r="F9" s="30">
        <v>32295.67</v>
      </c>
    </row>
    <row r="10" spans="1:6" ht="18">
      <c r="A10" s="31" t="s">
        <v>69</v>
      </c>
      <c r="B10" s="49" t="s">
        <v>70</v>
      </c>
      <c r="C10" s="49"/>
      <c r="D10" s="49"/>
      <c r="E10" s="49"/>
      <c r="F10" s="32">
        <v>10372.55</v>
      </c>
    </row>
    <row r="11" spans="1:6" ht="18" thickBot="1">
      <c r="A11" s="33" t="s">
        <v>71</v>
      </c>
      <c r="B11" s="50" t="s">
        <v>72</v>
      </c>
      <c r="C11" s="50"/>
      <c r="D11" s="50"/>
      <c r="E11" s="50"/>
      <c r="F11" s="34">
        <f>SUM(F12:F13)</f>
        <v>384980.96</v>
      </c>
    </row>
    <row r="12" spans="1:6" ht="18">
      <c r="A12" s="35" t="s">
        <v>73</v>
      </c>
      <c r="B12" s="49" t="s">
        <v>74</v>
      </c>
      <c r="C12" s="49"/>
      <c r="D12" s="49"/>
      <c r="E12" s="49"/>
      <c r="F12" s="36">
        <v>65871.38</v>
      </c>
    </row>
    <row r="13" spans="1:6" ht="18" thickBot="1">
      <c r="A13" s="37" t="s">
        <v>69</v>
      </c>
      <c r="B13" s="51" t="s">
        <v>75</v>
      </c>
      <c r="C13" s="51"/>
      <c r="D13" s="51"/>
      <c r="E13" s="51"/>
      <c r="F13" s="36">
        <v>319109.58</v>
      </c>
    </row>
    <row r="14" spans="1:6" ht="18" thickBot="1">
      <c r="A14" s="33" t="s">
        <v>78</v>
      </c>
      <c r="B14" s="50" t="s">
        <v>79</v>
      </c>
      <c r="C14" s="50"/>
      <c r="D14" s="50"/>
      <c r="E14" s="50"/>
      <c r="F14" s="38">
        <v>0</v>
      </c>
    </row>
    <row r="15" spans="1:6" ht="18" thickBot="1">
      <c r="A15" s="33"/>
      <c r="B15" s="50" t="s">
        <v>76</v>
      </c>
      <c r="C15" s="50"/>
      <c r="D15" s="50"/>
      <c r="E15" s="50"/>
      <c r="F15" s="34">
        <f>SUM(F8)+F11+F14</f>
        <v>427649.18000000005</v>
      </c>
    </row>
  </sheetData>
  <sheetProtection/>
  <mergeCells count="12">
    <mergeCell ref="B14:E14"/>
    <mergeCell ref="B11:E11"/>
    <mergeCell ref="B12:E12"/>
    <mergeCell ref="B13:E13"/>
    <mergeCell ref="B15:E15"/>
    <mergeCell ref="B10:E10"/>
    <mergeCell ref="A1:F1"/>
    <mergeCell ref="A3:F3"/>
    <mergeCell ref="A5:F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</dc:creator>
  <cp:keywords/>
  <dc:description/>
  <cp:lastModifiedBy>User</cp:lastModifiedBy>
  <cp:lastPrinted>2022-03-14T05:15:06Z</cp:lastPrinted>
  <dcterms:created xsi:type="dcterms:W3CDTF">2013-09-09T05:38:04Z</dcterms:created>
  <dcterms:modified xsi:type="dcterms:W3CDTF">2022-03-14T05:15:32Z</dcterms:modified>
  <cp:category/>
  <cp:version/>
  <cp:contentType/>
  <cp:contentStatus/>
</cp:coreProperties>
</file>